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0" windowWidth="28545" windowHeight="12585"/>
  </bookViews>
  <sheets>
    <sheet name="List1" sheetId="1" r:id="rId1"/>
    <sheet name="List2" sheetId="2" r:id="rId2"/>
    <sheet name="List3" sheetId="3" r:id="rId3"/>
  </sheets>
  <calcPr calcId="124519"/>
</workbook>
</file>

<file path=xl/calcChain.xml><?xml version="1.0" encoding="utf-8"?>
<calcChain xmlns="http://schemas.openxmlformats.org/spreadsheetml/2006/main">
  <c r="D143" i="1"/>
  <c r="D142"/>
  <c r="D93"/>
  <c r="D87"/>
  <c r="D84"/>
  <c r="D80"/>
  <c r="D78"/>
  <c r="D60"/>
  <c r="D51"/>
  <c r="D48"/>
  <c r="D28"/>
  <c r="D55"/>
  <c r="D57"/>
  <c r="D42"/>
  <c r="D22"/>
  <c r="D19"/>
  <c r="D10"/>
  <c r="D45"/>
  <c r="D95"/>
  <c r="D33"/>
  <c r="D26"/>
  <c r="D90" l="1"/>
</calcChain>
</file>

<file path=xl/sharedStrings.xml><?xml version="1.0" encoding="utf-8"?>
<sst xmlns="http://schemas.openxmlformats.org/spreadsheetml/2006/main" count="351" uniqueCount="157">
  <si>
    <t>Naziv primatelja</t>
  </si>
  <si>
    <t>Ukupno:</t>
  </si>
  <si>
    <t>OIB primatelja</t>
  </si>
  <si>
    <t>Sjedište primatelja</t>
  </si>
  <si>
    <t>Vrsta rashoda i izdataka</t>
  </si>
  <si>
    <t>Način objave isplaćenog iznosa</t>
  </si>
  <si>
    <t>GOSPIĆ</t>
  </si>
  <si>
    <t>ZAGREB</t>
  </si>
  <si>
    <t>A1 HRVATSKA D.O.O.</t>
  </si>
  <si>
    <t xml:space="preserve">HP-HRVATSKA POŠTA </t>
  </si>
  <si>
    <t>GAJETA D.O.O.</t>
  </si>
  <si>
    <t>DOMUS GRUPA</t>
  </si>
  <si>
    <t>3237-intelektualne i osobne usluge (autorski ugovor, ukupan iznos s doprinosima na bruto)</t>
  </si>
  <si>
    <t>KREŠIMIR PAVEŠIĆ</t>
  </si>
  <si>
    <t>DAVOR DORČIĆ</t>
  </si>
  <si>
    <t>ROBERT PARO-VIDOLIN</t>
  </si>
  <si>
    <t>MARIJA SALOPEK-ANGELOV</t>
  </si>
  <si>
    <t>TEODORA ZANINOVIĆ JURJEVIĆ</t>
  </si>
  <si>
    <t>MILE UREMOVIĆ</t>
  </si>
  <si>
    <t>AHMAD MAH D</t>
  </si>
  <si>
    <t>SUZANA JONOVSKA</t>
  </si>
  <si>
    <t>VEDRAN OREŠKOVIĆ</t>
  </si>
  <si>
    <t>BISERKA MARGARETIĆ</t>
  </si>
  <si>
    <t>BERISLAV MAŽURAN</t>
  </si>
  <si>
    <t>IVAN KIRIN</t>
  </si>
  <si>
    <t>ANTE PELAJIĆ</t>
  </si>
  <si>
    <t>Kategorija 1</t>
  </si>
  <si>
    <t>3213-STRUČNO USAVRŠAVANJE ZAPOSLENIKA</t>
  </si>
  <si>
    <t xml:space="preserve">3221-UREDSKI MATERIJAL I OSTALI MATERIJALNI RASHODI </t>
  </si>
  <si>
    <t>3223-ENERGIJA</t>
  </si>
  <si>
    <t>3225-SITNI INVENTAR I AUTO GUME</t>
  </si>
  <si>
    <t>3231-USLUGA TELEFONA, POŠTE I PRIJEVOZA</t>
  </si>
  <si>
    <t>3232-USLUGE TEKUĆEG I INVESTICIJSKOG ODRŽAVANJA</t>
  </si>
  <si>
    <t>3234-KOMUNALNE USLUGE</t>
  </si>
  <si>
    <t>3238-RAČUNALNE USLUGE</t>
  </si>
  <si>
    <t>3299-OSTALI NE SPOMENUTI RASHODI POSLOVANJA</t>
  </si>
  <si>
    <t>BORIS POLJAK</t>
  </si>
  <si>
    <t>RIJEKA</t>
  </si>
  <si>
    <t>3237-INTELEKUTUALNE I OSOBNE USLUGE</t>
  </si>
  <si>
    <t>MARTINA ŠPERO</t>
  </si>
  <si>
    <t>DALMAT D.O.O.</t>
  </si>
  <si>
    <t>96679371567</t>
  </si>
  <si>
    <t>3224-NAMIRNICE</t>
  </si>
  <si>
    <t>Ukupno</t>
  </si>
  <si>
    <t>MURVICA</t>
  </si>
  <si>
    <t>3236-ZDRAVSTVENE I VETERINARSKE USLUGE</t>
  </si>
  <si>
    <t>3433-KAMATE</t>
  </si>
  <si>
    <t>4221-POSTROJENJE I OPREMA</t>
  </si>
  <si>
    <t>ZVONIMIR ORŠANIĆ</t>
  </si>
  <si>
    <t>NOKY SECURITY</t>
  </si>
  <si>
    <t>3434-OSTALI NE SPOMENTI FINANCIJSKI RASHODI</t>
  </si>
  <si>
    <t>HPB</t>
  </si>
  <si>
    <t>JOSIP ĆURIĆ</t>
  </si>
  <si>
    <t>JASMINKA KRONJA NEGRO</t>
  </si>
  <si>
    <t>ŽELJKO TOLIĆ</t>
  </si>
  <si>
    <t>EMINA GRGUREVIĆ DUJMIĆ</t>
  </si>
  <si>
    <t>STIPE ŠKARE</t>
  </si>
  <si>
    <t>SPLIT</t>
  </si>
  <si>
    <t>LIČKE VODE D.O.O.</t>
  </si>
  <si>
    <t>ZAGI</t>
  </si>
  <si>
    <t>HEP OPSKRBA</t>
  </si>
  <si>
    <t>3239-USLUGE PRANJA I ČIŠĆENJA</t>
  </si>
  <si>
    <t>HRT</t>
  </si>
  <si>
    <t>VLADIMIR BAUER</t>
  </si>
  <si>
    <t>ANA JEŽINA</t>
  </si>
  <si>
    <t>MANIFESTA TINA VICKOV</t>
  </si>
  <si>
    <t>31349261091</t>
  </si>
  <si>
    <t>VINDIJA</t>
  </si>
  <si>
    <t>VARAŽDIN</t>
  </si>
  <si>
    <t>HEP ELEKTRA</t>
  </si>
  <si>
    <t>OMNINO</t>
  </si>
  <si>
    <t>56679323824</t>
  </si>
  <si>
    <t>TOTIĆ INSTALACIJE</t>
  </si>
  <si>
    <t>87155292094</t>
  </si>
  <si>
    <t>ZAVOD ZA JAVNO ZADRAVSTVO LIČKO SENJSKE ŽUPANIJE</t>
  </si>
  <si>
    <t>KBC RIJEKA</t>
  </si>
  <si>
    <t>EX CATEDRA</t>
  </si>
  <si>
    <t>ERICSSON NIKOLA TESLA</t>
  </si>
  <si>
    <t>IRATA</t>
  </si>
  <si>
    <t>3251-OBVEZE ZA NABAVU POTROŠNOG MATERIJALA</t>
  </si>
  <si>
    <t>HRVATSKE AUTOCESTE</t>
  </si>
  <si>
    <t>MEDIKA</t>
  </si>
  <si>
    <t>12673471493</t>
  </si>
  <si>
    <t>4511-DODATNA ULAGANJA NA GRAĐEVINSKIM OBJAKTIMA</t>
  </si>
  <si>
    <t>BUBA M</t>
  </si>
  <si>
    <t>03369733336</t>
  </si>
  <si>
    <t>JASNA JURKOVIĆ</t>
  </si>
  <si>
    <t>DAMIR KASAP</t>
  </si>
  <si>
    <t>EDI KARUC</t>
  </si>
  <si>
    <t>MARIJANA BATINIĆ</t>
  </si>
  <si>
    <t>DAMIR ĆAĆIĆ</t>
  </si>
  <si>
    <t>IVO PORPAT</t>
  </si>
  <si>
    <t>EDI STREJO</t>
  </si>
  <si>
    <t>FILIP MILETIĆ</t>
  </si>
  <si>
    <t>MARKO PERKOVIĆ</t>
  </si>
  <si>
    <t>VEDRANA MUŽIĆ RADOVIĆ</t>
  </si>
  <si>
    <t>TOMAS INA</t>
  </si>
  <si>
    <t>HLZ</t>
  </si>
  <si>
    <t>60192951611</t>
  </si>
  <si>
    <t>INFORMACIJE O TROŠENJU SREDSTAVA ZA LIPANJ 2026. GODINE</t>
  </si>
  <si>
    <t>Ukupno za lipanj 2026.</t>
  </si>
  <si>
    <t xml:space="preserve">SVEUČILIŠTE U ZADRU </t>
  </si>
  <si>
    <t>ZADAR</t>
  </si>
  <si>
    <t>ISTRA BENZ PLINI</t>
  </si>
  <si>
    <t>BAKAR</t>
  </si>
  <si>
    <t>TEKTA GRUPA</t>
  </si>
  <si>
    <t>09520962494</t>
  </si>
  <si>
    <t>VRKLJAN D.O.O.</t>
  </si>
  <si>
    <t xml:space="preserve">VERTUS </t>
  </si>
  <si>
    <t xml:space="preserve"> GOSPIĆ</t>
  </si>
  <si>
    <t>DUKAT</t>
  </si>
  <si>
    <t>HT</t>
  </si>
  <si>
    <t>MEDICAL INTERTARDE</t>
  </si>
  <si>
    <t>SIEMENS HETALTH CARE</t>
  </si>
  <si>
    <t>ALIUS GRUPA</t>
  </si>
  <si>
    <t>75696670026</t>
  </si>
  <si>
    <t>MRAOVIĆ J.D.O.O.</t>
  </si>
  <si>
    <t>BILAJ</t>
  </si>
  <si>
    <t>3235-NAJAMNINE ZA OPREMU</t>
  </si>
  <si>
    <t>MEDI LAB</t>
  </si>
  <si>
    <t>SONJA VIZIJAK</t>
  </si>
  <si>
    <t>ARHINGTRADE</t>
  </si>
  <si>
    <t>OKTAL PHARMA</t>
  </si>
  <si>
    <t>30750621355</t>
  </si>
  <si>
    <t>94818858923</t>
  </si>
  <si>
    <t>AGMAR</t>
  </si>
  <si>
    <t>PHOENIX FAMACIJA</t>
  </si>
  <si>
    <t>36755252122</t>
  </si>
  <si>
    <t>04492664153</t>
  </si>
  <si>
    <t>53229255187</t>
  </si>
  <si>
    <t>PHARMAMED MADO</t>
  </si>
  <si>
    <t>MEDIVA D.O.O.</t>
  </si>
  <si>
    <t>50711859834</t>
  </si>
  <si>
    <t>LABOR ET MEDICINA</t>
  </si>
  <si>
    <t>KARDIAN</t>
  </si>
  <si>
    <t>LOHMAN &amp; RAUCHER</t>
  </si>
  <si>
    <t>MARKOMED</t>
  </si>
  <si>
    <t>BIOGNOST</t>
  </si>
  <si>
    <t>MACO PLAST</t>
  </si>
  <si>
    <t>3294-TUZEMNE ČLANARINE</t>
  </si>
  <si>
    <t>UDRUGA POSLODAVACA U ZADRAVSTVU</t>
  </si>
  <si>
    <t>AMIGO</t>
  </si>
  <si>
    <t>DRŽAVNI PRORČUN RH</t>
  </si>
  <si>
    <t>LESNINA H</t>
  </si>
  <si>
    <t>DOCTUM</t>
  </si>
  <si>
    <t>MILI KOMLJENOVIĆ</t>
  </si>
  <si>
    <t>MARTINA ĆOZA</t>
  </si>
  <si>
    <t>LADA BARKOVIĆ</t>
  </si>
  <si>
    <t>TOMISLAV JELIĆ</t>
  </si>
  <si>
    <t>PETAR MATOŠEVIĆ</t>
  </si>
  <si>
    <t>PETAR PLANINIĆ</t>
  </si>
  <si>
    <t>LUCIJA MAROVIĆ</t>
  </si>
  <si>
    <t>PETRA GRBIĆ PAVLOVIĆ</t>
  </si>
  <si>
    <t>ENDI RADOVIĆ</t>
  </si>
  <si>
    <t>DUBRAVKA JURIŠIĆ-ERŽEN</t>
  </si>
  <si>
    <t>MARIJA CINDRIĆ-STANIČIĆ</t>
  </si>
  <si>
    <t>JADRANKA TONKOVIĆ</t>
  </si>
</sst>
</file>

<file path=xl/styles.xml><?xml version="1.0" encoding="utf-8"?>
<styleSheet xmlns="http://schemas.openxmlformats.org/spreadsheetml/2006/main">
  <numFmts count="1">
    <numFmt numFmtId="164" formatCode="_-* #,##0.00\ [$€-1]_-;\-* #,##0.00\ [$€-1]_-;_-* &quot;-&quot;??\ [$€-1]_-;_-@_-"/>
  </numFmts>
  <fonts count="4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0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0" fillId="0" borderId="1" xfId="0" applyNumberFormat="1" applyBorder="1"/>
    <xf numFmtId="0" fontId="0" fillId="3" borderId="1" xfId="0" applyFill="1" applyBorder="1"/>
    <xf numFmtId="0" fontId="0" fillId="3" borderId="1" xfId="0" applyFont="1" applyFill="1" applyBorder="1" applyAlignment="1">
      <alignment horizontal="left"/>
    </xf>
    <xf numFmtId="0" fontId="0" fillId="3" borderId="1" xfId="0" applyFont="1" applyFill="1" applyBorder="1" applyAlignment="1"/>
    <xf numFmtId="0" fontId="0" fillId="3" borderId="1" xfId="0" applyFill="1" applyBorder="1" applyAlignment="1"/>
    <xf numFmtId="0" fontId="0" fillId="3" borderId="1" xfId="0" applyFill="1" applyBorder="1" applyAlignment="1">
      <alignment wrapText="1"/>
    </xf>
    <xf numFmtId="164" fontId="0" fillId="0" borderId="1" xfId="0" applyNumberFormat="1" applyBorder="1"/>
    <xf numFmtId="164" fontId="1" fillId="2" borderId="1" xfId="0" applyNumberFormat="1" applyFont="1" applyFill="1" applyBorder="1"/>
    <xf numFmtId="164" fontId="0" fillId="3" borderId="1" xfId="0" applyNumberFormat="1" applyFill="1" applyBorder="1"/>
    <xf numFmtId="164" fontId="0" fillId="3" borderId="1" xfId="0" applyNumberFormat="1" applyFont="1" applyFill="1" applyBorder="1"/>
    <xf numFmtId="0" fontId="1" fillId="0" borderId="0" xfId="0" applyFont="1" applyAlignment="1">
      <alignment horizontal="center" wrapText="1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2" fillId="0" borderId="0" xfId="0" applyFont="1"/>
    <xf numFmtId="0" fontId="0" fillId="0" borderId="1" xfId="0" applyFont="1" applyBorder="1"/>
    <xf numFmtId="164" fontId="0" fillId="0" borderId="1" xfId="0" applyNumberFormat="1" applyFont="1" applyBorder="1"/>
    <xf numFmtId="0" fontId="0" fillId="3" borderId="1" xfId="0" applyFill="1" applyBorder="1" applyAlignment="1">
      <alignment horizontal="left"/>
    </xf>
    <xf numFmtId="0" fontId="0" fillId="3" borderId="1" xfId="0" applyFont="1" applyFill="1" applyBorder="1" applyAlignment="1">
      <alignment wrapText="1"/>
    </xf>
    <xf numFmtId="0" fontId="0" fillId="3" borderId="1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164" fontId="0" fillId="0" borderId="0" xfId="0" applyNumberFormat="1" applyBorder="1"/>
    <xf numFmtId="164" fontId="0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0" fillId="3" borderId="1" xfId="0" applyFont="1" applyFill="1" applyBorder="1"/>
    <xf numFmtId="164" fontId="0" fillId="3" borderId="1" xfId="0" applyNumberFormat="1" applyFont="1" applyFill="1" applyBorder="1" applyAlignment="1">
      <alignment wrapText="1"/>
    </xf>
    <xf numFmtId="0" fontId="0" fillId="3" borderId="1" xfId="0" applyFill="1" applyBorder="1" applyAlignment="1">
      <alignment horizontal="left" wrapText="1"/>
    </xf>
    <xf numFmtId="49" fontId="0" fillId="3" borderId="1" xfId="0" applyNumberFormat="1" applyFill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164" fontId="1" fillId="2" borderId="5" xfId="0" applyNumberFormat="1" applyFont="1" applyFill="1" applyBorder="1"/>
    <xf numFmtId="0" fontId="0" fillId="2" borderId="5" xfId="0" applyFill="1" applyBorder="1"/>
    <xf numFmtId="0" fontId="1" fillId="2" borderId="2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49" fontId="0" fillId="0" borderId="1" xfId="0" applyNumberFormat="1" applyBorder="1" applyAlignment="1">
      <alignment horizontal="center" vertical="center"/>
    </xf>
    <xf numFmtId="0" fontId="0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3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 wrapText="1"/>
    </xf>
    <xf numFmtId="0" fontId="3" fillId="3" borderId="1" xfId="0" applyFont="1" applyFill="1" applyBorder="1" applyAlignment="1"/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0" fillId="3" borderId="8" xfId="0" applyFill="1" applyBorder="1"/>
    <xf numFmtId="49" fontId="0" fillId="3" borderId="1" xfId="0" applyNumberFormat="1" applyFill="1" applyBorder="1" applyAlignment="1">
      <alignment horizontal="left" wrapText="1"/>
    </xf>
    <xf numFmtId="0" fontId="3" fillId="3" borderId="1" xfId="0" applyFont="1" applyFill="1" applyBorder="1" applyAlignment="1">
      <alignment wrapText="1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0" borderId="0" xfId="0" applyFont="1" applyAlignment="1">
      <alignment horizontal="center" wrapText="1"/>
    </xf>
    <xf numFmtId="0" fontId="1" fillId="2" borderId="9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</cellXfs>
  <cellStyles count="1">
    <cellStyle name="Obič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0"/>
  <sheetViews>
    <sheetView tabSelected="1" topLeftCell="A135" workbookViewId="0">
      <selection activeCell="D144" sqref="D144"/>
    </sheetView>
  </sheetViews>
  <sheetFormatPr defaultRowHeight="15"/>
  <cols>
    <col min="1" max="1" width="27.7109375" customWidth="1"/>
    <col min="2" max="2" width="13.85546875" bestFit="1" customWidth="1"/>
    <col min="3" max="3" width="20.28515625" customWidth="1"/>
    <col min="4" max="4" width="17" customWidth="1"/>
    <col min="5" max="5" width="52.7109375" customWidth="1"/>
  </cols>
  <sheetData>
    <row r="1" spans="1:5">
      <c r="B1" s="66" t="s">
        <v>99</v>
      </c>
      <c r="C1" s="66"/>
      <c r="D1" s="66"/>
    </row>
    <row r="2" spans="1:5">
      <c r="B2" s="66"/>
      <c r="C2" s="66"/>
      <c r="D2" s="66"/>
    </row>
    <row r="3" spans="1:5">
      <c r="B3" s="66"/>
      <c r="C3" s="66"/>
      <c r="D3" s="66"/>
    </row>
    <row r="4" spans="1:5">
      <c r="B4" s="16"/>
      <c r="C4" s="16"/>
      <c r="D4" s="16"/>
    </row>
    <row r="5" spans="1:5">
      <c r="A5" t="s">
        <v>26</v>
      </c>
    </row>
    <row r="6" spans="1:5" ht="45.75" customHeight="1">
      <c r="A6" s="4" t="s">
        <v>0</v>
      </c>
      <c r="B6" s="4" t="s">
        <v>2</v>
      </c>
      <c r="C6" s="4" t="s">
        <v>3</v>
      </c>
      <c r="D6" s="5" t="s">
        <v>5</v>
      </c>
      <c r="E6" s="4" t="s">
        <v>4</v>
      </c>
    </row>
    <row r="7" spans="1:5" ht="45.75" customHeight="1">
      <c r="A7" s="46" t="s">
        <v>97</v>
      </c>
      <c r="B7" s="44" t="s">
        <v>98</v>
      </c>
      <c r="C7" s="31" t="s">
        <v>7</v>
      </c>
      <c r="D7" s="30">
        <v>500</v>
      </c>
      <c r="E7" s="1" t="s">
        <v>27</v>
      </c>
    </row>
    <row r="8" spans="1:5" ht="45.75" customHeight="1">
      <c r="A8" s="46" t="s">
        <v>101</v>
      </c>
      <c r="B8" s="44"/>
      <c r="C8" s="31" t="s">
        <v>102</v>
      </c>
      <c r="D8" s="30">
        <v>743.12</v>
      </c>
      <c r="E8" s="1" t="s">
        <v>27</v>
      </c>
    </row>
    <row r="9" spans="1:5" ht="45.75" customHeight="1">
      <c r="A9" s="46" t="s">
        <v>65</v>
      </c>
      <c r="B9" s="44" t="s">
        <v>66</v>
      </c>
      <c r="C9" s="31" t="s">
        <v>57</v>
      </c>
      <c r="D9" s="30">
        <v>500</v>
      </c>
      <c r="E9" s="1" t="s">
        <v>27</v>
      </c>
    </row>
    <row r="10" spans="1:5" ht="31.5" customHeight="1">
      <c r="A10" s="63" t="s">
        <v>1</v>
      </c>
      <c r="B10" s="64"/>
      <c r="C10" s="65"/>
      <c r="D10" s="13">
        <f>SUM(D7:D9)</f>
        <v>1743.12</v>
      </c>
      <c r="E10" s="2"/>
    </row>
    <row r="11" spans="1:5" s="20" customFormat="1" ht="45" customHeight="1">
      <c r="A11" s="47" t="s">
        <v>103</v>
      </c>
      <c r="B11" s="6"/>
      <c r="C11" s="1" t="s">
        <v>104</v>
      </c>
      <c r="D11" s="22">
        <v>997.42</v>
      </c>
      <c r="E11" s="1" t="s">
        <v>28</v>
      </c>
    </row>
    <row r="12" spans="1:5" s="20" customFormat="1" ht="45" customHeight="1">
      <c r="A12" s="47" t="s">
        <v>108</v>
      </c>
      <c r="B12" s="6"/>
      <c r="C12" s="1" t="s">
        <v>109</v>
      </c>
      <c r="D12" s="22">
        <v>236.3</v>
      </c>
      <c r="E12" s="1" t="s">
        <v>28</v>
      </c>
    </row>
    <row r="13" spans="1:5" s="20" customFormat="1" ht="45" customHeight="1">
      <c r="A13" s="49" t="s">
        <v>59</v>
      </c>
      <c r="B13" s="25">
        <v>33109139850</v>
      </c>
      <c r="C13" s="34" t="s">
        <v>6</v>
      </c>
      <c r="D13" s="33">
        <v>84.34</v>
      </c>
      <c r="E13" s="1" t="s">
        <v>28</v>
      </c>
    </row>
    <row r="14" spans="1:5" s="20" customFormat="1" ht="45" customHeight="1">
      <c r="A14" s="49" t="s">
        <v>107</v>
      </c>
      <c r="B14" s="25"/>
      <c r="C14" s="34" t="s">
        <v>6</v>
      </c>
      <c r="D14" s="33">
        <v>182.96</v>
      </c>
      <c r="E14" s="1" t="s">
        <v>28</v>
      </c>
    </row>
    <row r="15" spans="1:5" s="20" customFormat="1" ht="45" customHeight="1">
      <c r="A15" s="49" t="s">
        <v>105</v>
      </c>
      <c r="B15" s="58" t="s">
        <v>106</v>
      </c>
      <c r="C15" s="34" t="s">
        <v>7</v>
      </c>
      <c r="D15" s="33">
        <v>4612.13</v>
      </c>
      <c r="E15" s="1" t="s">
        <v>28</v>
      </c>
    </row>
    <row r="16" spans="1:5" s="20" customFormat="1" ht="45" customHeight="1">
      <c r="A16" s="47" t="s">
        <v>40</v>
      </c>
      <c r="B16" s="6" t="s">
        <v>41</v>
      </c>
      <c r="C16" s="1" t="s">
        <v>44</v>
      </c>
      <c r="D16" s="22">
        <v>1061.25</v>
      </c>
      <c r="E16" s="1" t="s">
        <v>28</v>
      </c>
    </row>
    <row r="17" spans="1:5" s="20" customFormat="1" ht="45" customHeight="1">
      <c r="A17" s="47" t="s">
        <v>40</v>
      </c>
      <c r="B17" s="6" t="s">
        <v>41</v>
      </c>
      <c r="C17" s="1" t="s">
        <v>44</v>
      </c>
      <c r="D17" s="22">
        <v>5623.82</v>
      </c>
      <c r="E17" s="1" t="s">
        <v>28</v>
      </c>
    </row>
    <row r="18" spans="1:5" s="20" customFormat="1" ht="45" customHeight="1">
      <c r="A18" s="47" t="s">
        <v>40</v>
      </c>
      <c r="B18" s="6" t="s">
        <v>41</v>
      </c>
      <c r="C18" s="1" t="s">
        <v>44</v>
      </c>
      <c r="D18" s="22">
        <v>6830.68</v>
      </c>
      <c r="E18" s="1" t="s">
        <v>28</v>
      </c>
    </row>
    <row r="19" spans="1:5">
      <c r="A19" s="63" t="s">
        <v>1</v>
      </c>
      <c r="B19" s="64"/>
      <c r="C19" s="65"/>
      <c r="D19" s="13">
        <f>SUM(D11:D18)</f>
        <v>19628.900000000001</v>
      </c>
      <c r="E19" s="2"/>
    </row>
    <row r="20" spans="1:5">
      <c r="A20" s="48" t="s">
        <v>60</v>
      </c>
      <c r="B20" s="8">
        <v>43965974818</v>
      </c>
      <c r="C20" s="23" t="s">
        <v>7</v>
      </c>
      <c r="D20" s="14">
        <v>15483.58</v>
      </c>
      <c r="E20" s="7" t="s">
        <v>29</v>
      </c>
    </row>
    <row r="21" spans="1:5">
      <c r="A21" s="48" t="s">
        <v>69</v>
      </c>
      <c r="B21" s="8">
        <v>43965974818</v>
      </c>
      <c r="C21" s="23" t="s">
        <v>7</v>
      </c>
      <c r="D21" s="14">
        <v>83.57</v>
      </c>
      <c r="E21" s="7" t="s">
        <v>29</v>
      </c>
    </row>
    <row r="22" spans="1:5">
      <c r="A22" s="63" t="s">
        <v>1</v>
      </c>
      <c r="B22" s="64"/>
      <c r="C22" s="65"/>
      <c r="D22" s="13">
        <f>SUM(D20:D21)</f>
        <v>15567.15</v>
      </c>
      <c r="E22" s="2"/>
    </row>
    <row r="23" spans="1:5" ht="27" customHeight="1">
      <c r="A23" s="49" t="s">
        <v>59</v>
      </c>
      <c r="B23" s="25">
        <v>33109139850</v>
      </c>
      <c r="C23" s="34" t="s">
        <v>6</v>
      </c>
      <c r="D23" s="33">
        <v>799.93</v>
      </c>
      <c r="E23" s="24" t="s">
        <v>42</v>
      </c>
    </row>
    <row r="24" spans="1:5" ht="27" customHeight="1">
      <c r="A24" s="49" t="s">
        <v>67</v>
      </c>
      <c r="B24" s="25">
        <v>44138062462</v>
      </c>
      <c r="C24" s="34" t="s">
        <v>68</v>
      </c>
      <c r="D24" s="33">
        <v>1860.18</v>
      </c>
      <c r="E24" s="24" t="s">
        <v>42</v>
      </c>
    </row>
    <row r="25" spans="1:5" ht="27" customHeight="1">
      <c r="A25" s="49" t="s">
        <v>110</v>
      </c>
      <c r="B25" s="25"/>
      <c r="C25" s="34" t="s">
        <v>7</v>
      </c>
      <c r="D25" s="33">
        <v>2441.1999999999998</v>
      </c>
      <c r="E25" s="24" t="s">
        <v>42</v>
      </c>
    </row>
    <row r="26" spans="1:5">
      <c r="A26" s="26" t="s">
        <v>43</v>
      </c>
      <c r="B26" s="27"/>
      <c r="C26" s="28"/>
      <c r="D26" s="13">
        <f>SUM(D23:D25)</f>
        <v>5101.3099999999995</v>
      </c>
      <c r="E26" s="2"/>
    </row>
    <row r="27" spans="1:5" ht="21" customHeight="1">
      <c r="A27" s="47" t="s">
        <v>40</v>
      </c>
      <c r="B27" s="6" t="s">
        <v>41</v>
      </c>
      <c r="C27" s="1" t="s">
        <v>44</v>
      </c>
      <c r="D27" s="15">
        <v>1114.8800000000001</v>
      </c>
      <c r="E27" s="57" t="s">
        <v>30</v>
      </c>
    </row>
    <row r="28" spans="1:5">
      <c r="A28" s="67" t="s">
        <v>1</v>
      </c>
      <c r="B28" s="68"/>
      <c r="C28" s="69"/>
      <c r="D28" s="38">
        <f>SUM(D27)</f>
        <v>1114.8800000000001</v>
      </c>
      <c r="E28" s="39"/>
    </row>
    <row r="29" spans="1:5" ht="35.25" customHeight="1">
      <c r="A29" s="50" t="s">
        <v>8</v>
      </c>
      <c r="B29" s="9">
        <v>29524210203</v>
      </c>
      <c r="C29" s="10" t="s">
        <v>7</v>
      </c>
      <c r="D29" s="14">
        <v>2494.36</v>
      </c>
      <c r="E29" s="7" t="s">
        <v>31</v>
      </c>
    </row>
    <row r="30" spans="1:5" ht="35.25" customHeight="1">
      <c r="A30" s="50" t="s">
        <v>111</v>
      </c>
      <c r="B30" s="9"/>
      <c r="C30" s="10" t="s">
        <v>7</v>
      </c>
      <c r="D30" s="14">
        <v>22.61</v>
      </c>
      <c r="E30" s="7" t="s">
        <v>31</v>
      </c>
    </row>
    <row r="31" spans="1:5" ht="35.25" customHeight="1">
      <c r="A31" s="50" t="s">
        <v>8</v>
      </c>
      <c r="B31" s="9">
        <v>29524210203</v>
      </c>
      <c r="C31" s="10" t="s">
        <v>7</v>
      </c>
      <c r="D31" s="14">
        <v>324.91000000000003</v>
      </c>
      <c r="E31" s="7" t="s">
        <v>31</v>
      </c>
    </row>
    <row r="32" spans="1:5" ht="24.75" customHeight="1">
      <c r="A32" s="50" t="s">
        <v>9</v>
      </c>
      <c r="B32" s="9">
        <v>87311810356</v>
      </c>
      <c r="C32" s="9" t="s">
        <v>7</v>
      </c>
      <c r="D32" s="14">
        <v>941.06</v>
      </c>
      <c r="E32" s="7" t="s">
        <v>31</v>
      </c>
    </row>
    <row r="33" spans="1:5" ht="13.5" customHeight="1">
      <c r="A33" s="63" t="s">
        <v>1</v>
      </c>
      <c r="B33" s="64"/>
      <c r="C33" s="65"/>
      <c r="D33" s="13">
        <f>SUM(D29:D32)</f>
        <v>3782.94</v>
      </c>
      <c r="E33" s="2"/>
    </row>
    <row r="34" spans="1:5" ht="20.25" customHeight="1">
      <c r="A34" s="59" t="s">
        <v>70</v>
      </c>
      <c r="B34" s="6" t="s">
        <v>71</v>
      </c>
      <c r="C34" s="10" t="s">
        <v>7</v>
      </c>
      <c r="D34" s="14">
        <v>5000</v>
      </c>
      <c r="E34" s="7" t="s">
        <v>32</v>
      </c>
    </row>
    <row r="35" spans="1:5" ht="20.25" customHeight="1">
      <c r="A35" s="59" t="s">
        <v>112</v>
      </c>
      <c r="B35" s="6"/>
      <c r="C35" s="10" t="s">
        <v>7</v>
      </c>
      <c r="D35" s="14">
        <v>1518.31</v>
      </c>
      <c r="E35" s="7" t="s">
        <v>32</v>
      </c>
    </row>
    <row r="36" spans="1:5" ht="20.25" customHeight="1">
      <c r="A36" s="59" t="s">
        <v>113</v>
      </c>
      <c r="B36" s="6" t="s">
        <v>82</v>
      </c>
      <c r="C36" s="10" t="s">
        <v>7</v>
      </c>
      <c r="D36" s="14">
        <v>16812.490000000002</v>
      </c>
      <c r="E36" s="7" t="s">
        <v>32</v>
      </c>
    </row>
    <row r="37" spans="1:5" ht="20.25" customHeight="1">
      <c r="A37" s="59" t="s">
        <v>77</v>
      </c>
      <c r="B37" s="6"/>
      <c r="C37" s="10" t="s">
        <v>7</v>
      </c>
      <c r="D37" s="14">
        <v>27500</v>
      </c>
      <c r="E37" s="7" t="s">
        <v>32</v>
      </c>
    </row>
    <row r="38" spans="1:5" ht="20.25" customHeight="1">
      <c r="A38" s="59" t="s">
        <v>114</v>
      </c>
      <c r="B38" s="6" t="s">
        <v>115</v>
      </c>
      <c r="C38" s="10" t="s">
        <v>37</v>
      </c>
      <c r="D38" s="14">
        <v>40</v>
      </c>
      <c r="E38" s="7" t="s">
        <v>32</v>
      </c>
    </row>
    <row r="39" spans="1:5" ht="20.25" customHeight="1">
      <c r="A39" s="59" t="s">
        <v>116</v>
      </c>
      <c r="B39" s="6"/>
      <c r="C39" s="10" t="s">
        <v>117</v>
      </c>
      <c r="D39" s="14">
        <v>1000</v>
      </c>
      <c r="E39" s="7" t="s">
        <v>32</v>
      </c>
    </row>
    <row r="40" spans="1:5" ht="20.25" customHeight="1">
      <c r="A40" s="47" t="s">
        <v>40</v>
      </c>
      <c r="B40" s="6" t="s">
        <v>41</v>
      </c>
      <c r="C40" s="1" t="s">
        <v>44</v>
      </c>
      <c r="D40" s="14">
        <v>1478.7</v>
      </c>
      <c r="E40" s="7" t="s">
        <v>32</v>
      </c>
    </row>
    <row r="41" spans="1:5" ht="20.25" customHeight="1">
      <c r="A41" s="59" t="s">
        <v>72</v>
      </c>
      <c r="B41" s="6" t="s">
        <v>73</v>
      </c>
      <c r="C41" s="10" t="s">
        <v>7</v>
      </c>
      <c r="D41" s="14">
        <v>5000</v>
      </c>
      <c r="E41" s="7" t="s">
        <v>32</v>
      </c>
    </row>
    <row r="42" spans="1:5" ht="24.75" customHeight="1">
      <c r="A42" s="63" t="s">
        <v>1</v>
      </c>
      <c r="B42" s="64"/>
      <c r="C42" s="65"/>
      <c r="D42" s="13">
        <f>SUM(D34:D41)</f>
        <v>58349.5</v>
      </c>
      <c r="E42" s="2"/>
    </row>
    <row r="43" spans="1:5" ht="24.75" customHeight="1">
      <c r="A43" s="50" t="s">
        <v>10</v>
      </c>
      <c r="B43" s="9">
        <v>38448070359</v>
      </c>
      <c r="C43" s="10" t="s">
        <v>7</v>
      </c>
      <c r="D43" s="15">
        <v>1748.25</v>
      </c>
      <c r="E43" s="7" t="s">
        <v>33</v>
      </c>
    </row>
    <row r="44" spans="1:5" ht="24.75" customHeight="1">
      <c r="A44" s="50" t="s">
        <v>58</v>
      </c>
      <c r="B44" s="9">
        <v>90077579259</v>
      </c>
      <c r="C44" s="10" t="s">
        <v>6</v>
      </c>
      <c r="D44" s="15">
        <v>32418.9</v>
      </c>
      <c r="E44" s="7" t="s">
        <v>33</v>
      </c>
    </row>
    <row r="45" spans="1:5" ht="24.75" customHeight="1">
      <c r="A45" s="63" t="s">
        <v>1</v>
      </c>
      <c r="B45" s="64"/>
      <c r="C45" s="65"/>
      <c r="D45" s="13">
        <f>SUM(D43:D44)</f>
        <v>34167.15</v>
      </c>
      <c r="E45" s="2"/>
    </row>
    <row r="46" spans="1:5" ht="24.75" customHeight="1">
      <c r="A46" s="23" t="s">
        <v>119</v>
      </c>
      <c r="B46" s="8"/>
      <c r="C46" s="23" t="s">
        <v>7</v>
      </c>
      <c r="D46" s="15">
        <v>1665</v>
      </c>
      <c r="E46" s="7" t="s">
        <v>118</v>
      </c>
    </row>
    <row r="47" spans="1:5" ht="24.75" customHeight="1">
      <c r="A47" s="23" t="s">
        <v>103</v>
      </c>
      <c r="B47" s="8"/>
      <c r="C47" s="23" t="s">
        <v>104</v>
      </c>
      <c r="D47" s="15">
        <v>2298.25</v>
      </c>
      <c r="E47" s="7" t="s">
        <v>118</v>
      </c>
    </row>
    <row r="48" spans="1:5" ht="24.75" customHeight="1">
      <c r="A48" s="63" t="s">
        <v>1</v>
      </c>
      <c r="B48" s="64"/>
      <c r="C48" s="65"/>
      <c r="D48" s="13">
        <f>SUM(D46:D47)</f>
        <v>3963.25</v>
      </c>
      <c r="E48" s="2"/>
    </row>
    <row r="49" spans="1:5" ht="48.75" customHeight="1">
      <c r="A49" s="49" t="s">
        <v>74</v>
      </c>
      <c r="B49" s="8">
        <v>96210828522</v>
      </c>
      <c r="C49" s="23" t="s">
        <v>6</v>
      </c>
      <c r="D49" s="15">
        <v>152.6</v>
      </c>
      <c r="E49" s="32" t="s">
        <v>45</v>
      </c>
    </row>
    <row r="50" spans="1:5" ht="48.75" customHeight="1">
      <c r="A50" s="49" t="s">
        <v>75</v>
      </c>
      <c r="B50" s="35"/>
      <c r="C50" s="23" t="s">
        <v>37</v>
      </c>
      <c r="D50" s="15">
        <v>1033.1600000000001</v>
      </c>
      <c r="E50" s="32" t="s">
        <v>45</v>
      </c>
    </row>
    <row r="51" spans="1:5" ht="24.75" customHeight="1">
      <c r="A51" s="63" t="s">
        <v>1</v>
      </c>
      <c r="B51" s="64"/>
      <c r="C51" s="65"/>
      <c r="D51" s="13">
        <f>SUM(D49:D50)</f>
        <v>1185.76</v>
      </c>
      <c r="E51" s="2"/>
    </row>
    <row r="52" spans="1:5" s="45" customFormat="1" ht="23.25" customHeight="1">
      <c r="A52" s="49" t="s">
        <v>76</v>
      </c>
      <c r="B52" s="35"/>
      <c r="C52" s="23" t="s">
        <v>7</v>
      </c>
      <c r="D52" s="15">
        <v>3320</v>
      </c>
      <c r="E52" s="7" t="s">
        <v>38</v>
      </c>
    </row>
    <row r="53" spans="1:5" s="45" customFormat="1" ht="23.25" customHeight="1">
      <c r="A53" s="49" t="s">
        <v>120</v>
      </c>
      <c r="B53" s="35"/>
      <c r="C53" s="23" t="s">
        <v>37</v>
      </c>
      <c r="D53" s="15">
        <v>1062.5</v>
      </c>
      <c r="E53" s="7" t="s">
        <v>38</v>
      </c>
    </row>
    <row r="54" spans="1:5" s="45" customFormat="1" ht="23.25" customHeight="1">
      <c r="A54" s="49" t="s">
        <v>121</v>
      </c>
      <c r="B54" s="35"/>
      <c r="C54" s="23" t="s">
        <v>7</v>
      </c>
      <c r="D54" s="15">
        <v>4298.9399999999996</v>
      </c>
      <c r="E54" s="7" t="s">
        <v>38</v>
      </c>
    </row>
    <row r="55" spans="1:5" ht="24.75" customHeight="1">
      <c r="A55" s="17" t="s">
        <v>1</v>
      </c>
      <c r="B55" s="18"/>
      <c r="C55" s="19"/>
      <c r="D55" s="13">
        <f>SUM(D52:D54)</f>
        <v>8681.4399999999987</v>
      </c>
      <c r="E55" s="2"/>
    </row>
    <row r="56" spans="1:5" ht="24.75" customHeight="1">
      <c r="A56" s="50" t="s">
        <v>78</v>
      </c>
      <c r="B56" s="21">
        <v>57955903173</v>
      </c>
      <c r="C56" s="10" t="s">
        <v>7</v>
      </c>
      <c r="D56" s="15">
        <v>20497.900000000001</v>
      </c>
      <c r="E56" s="7" t="s">
        <v>34</v>
      </c>
    </row>
    <row r="57" spans="1:5" ht="24.75" customHeight="1">
      <c r="A57" s="63" t="s">
        <v>1</v>
      </c>
      <c r="B57" s="64"/>
      <c r="C57" s="65"/>
      <c r="D57" s="13">
        <f>SUM(D56:D56)</f>
        <v>20497.900000000001</v>
      </c>
      <c r="E57" s="2"/>
    </row>
    <row r="58" spans="1:5" ht="24.75" customHeight="1">
      <c r="A58" s="50" t="s">
        <v>49</v>
      </c>
      <c r="B58" s="9">
        <v>40877863597</v>
      </c>
      <c r="C58" s="10" t="s">
        <v>7</v>
      </c>
      <c r="D58" s="15">
        <v>7702.2</v>
      </c>
      <c r="E58" s="7" t="s">
        <v>61</v>
      </c>
    </row>
    <row r="59" spans="1:5" ht="24.75" customHeight="1">
      <c r="A59" s="48" t="s">
        <v>11</v>
      </c>
      <c r="B59" s="8">
        <v>70273797250</v>
      </c>
      <c r="C59" s="23" t="s">
        <v>7</v>
      </c>
      <c r="D59" s="15">
        <v>44139.88</v>
      </c>
      <c r="E59" s="7" t="s">
        <v>61</v>
      </c>
    </row>
    <row r="60" spans="1:5" ht="24.75" customHeight="1">
      <c r="A60" s="41" t="s">
        <v>1</v>
      </c>
      <c r="B60" s="42"/>
      <c r="C60" s="43"/>
      <c r="D60" s="13">
        <f>SUM(D58:D59)</f>
        <v>51842.079999999994</v>
      </c>
      <c r="E60" s="2"/>
    </row>
    <row r="61" spans="1:5" ht="24.75" customHeight="1">
      <c r="A61" s="48" t="s">
        <v>136</v>
      </c>
      <c r="B61" s="6"/>
      <c r="C61" s="23" t="s">
        <v>57</v>
      </c>
      <c r="D61" s="15">
        <v>577.5</v>
      </c>
      <c r="E61" s="32" t="s">
        <v>79</v>
      </c>
    </row>
    <row r="62" spans="1:5" ht="24.75" customHeight="1">
      <c r="A62" s="48" t="s">
        <v>138</v>
      </c>
      <c r="B62" s="6"/>
      <c r="C62" s="23" t="s">
        <v>7</v>
      </c>
      <c r="D62" s="15">
        <v>419.72</v>
      </c>
      <c r="E62" s="32" t="s">
        <v>79</v>
      </c>
    </row>
    <row r="63" spans="1:5" ht="24.75" customHeight="1">
      <c r="A63" s="48" t="s">
        <v>137</v>
      </c>
      <c r="B63" s="6"/>
      <c r="C63" s="23" t="s">
        <v>7</v>
      </c>
      <c r="D63" s="15">
        <v>100</v>
      </c>
      <c r="E63" s="32" t="s">
        <v>79</v>
      </c>
    </row>
    <row r="64" spans="1:5" ht="24.75" customHeight="1">
      <c r="A64" s="48" t="s">
        <v>122</v>
      </c>
      <c r="B64" s="6" t="s">
        <v>123</v>
      </c>
      <c r="C64" s="23" t="s">
        <v>7</v>
      </c>
      <c r="D64" s="15">
        <v>2214.85</v>
      </c>
      <c r="E64" s="32" t="s">
        <v>79</v>
      </c>
    </row>
    <row r="65" spans="1:5" ht="24.75" customHeight="1">
      <c r="A65" s="48" t="s">
        <v>122</v>
      </c>
      <c r="B65" s="6" t="s">
        <v>123</v>
      </c>
      <c r="C65" s="23" t="s">
        <v>7</v>
      </c>
      <c r="D65" s="15">
        <v>4163.75</v>
      </c>
      <c r="E65" s="32" t="s">
        <v>79</v>
      </c>
    </row>
    <row r="66" spans="1:5" ht="24.75" customHeight="1">
      <c r="A66" s="48" t="s">
        <v>81</v>
      </c>
      <c r="B66" s="6" t="s">
        <v>124</v>
      </c>
      <c r="C66" s="23" t="s">
        <v>7</v>
      </c>
      <c r="D66" s="15">
        <v>1800.97</v>
      </c>
      <c r="E66" s="32" t="s">
        <v>79</v>
      </c>
    </row>
    <row r="67" spans="1:5" ht="24.75" customHeight="1">
      <c r="A67" s="48" t="s">
        <v>81</v>
      </c>
      <c r="B67" s="6" t="s">
        <v>124</v>
      </c>
      <c r="C67" s="23" t="s">
        <v>7</v>
      </c>
      <c r="D67" s="15">
        <v>526.66</v>
      </c>
      <c r="E67" s="32" t="s">
        <v>79</v>
      </c>
    </row>
    <row r="68" spans="1:5" ht="24.75" customHeight="1">
      <c r="A68" s="48" t="s">
        <v>133</v>
      </c>
      <c r="B68" s="6"/>
      <c r="C68" s="23" t="s">
        <v>7</v>
      </c>
      <c r="D68" s="15">
        <v>304.83</v>
      </c>
      <c r="E68" s="32" t="s">
        <v>79</v>
      </c>
    </row>
    <row r="69" spans="1:5" ht="24.75" customHeight="1">
      <c r="A69" s="48" t="s">
        <v>125</v>
      </c>
      <c r="B69" s="6" t="s">
        <v>129</v>
      </c>
      <c r="C69" s="23" t="s">
        <v>7</v>
      </c>
      <c r="D69" s="15">
        <v>1535.56</v>
      </c>
      <c r="E69" s="32" t="s">
        <v>79</v>
      </c>
    </row>
    <row r="70" spans="1:5" ht="24.75" customHeight="1">
      <c r="A70" s="48" t="s">
        <v>125</v>
      </c>
      <c r="B70" s="6" t="s">
        <v>129</v>
      </c>
      <c r="C70" s="23" t="s">
        <v>7</v>
      </c>
      <c r="D70" s="15">
        <v>106.14</v>
      </c>
      <c r="E70" s="32" t="s">
        <v>79</v>
      </c>
    </row>
    <row r="71" spans="1:5" ht="24.75" customHeight="1">
      <c r="A71" s="48" t="s">
        <v>131</v>
      </c>
      <c r="B71" s="6" t="s">
        <v>132</v>
      </c>
      <c r="C71" s="23" t="s">
        <v>7</v>
      </c>
      <c r="D71" s="15">
        <v>313.75</v>
      </c>
      <c r="E71" s="32" t="s">
        <v>79</v>
      </c>
    </row>
    <row r="72" spans="1:5" ht="24.75" customHeight="1">
      <c r="A72" s="48" t="s">
        <v>130</v>
      </c>
      <c r="B72" s="6"/>
      <c r="C72" s="23" t="s">
        <v>7</v>
      </c>
      <c r="D72" s="15">
        <v>5485.62</v>
      </c>
      <c r="E72" s="32" t="s">
        <v>79</v>
      </c>
    </row>
    <row r="73" spans="1:5" ht="24.75" customHeight="1">
      <c r="A73" s="48" t="s">
        <v>126</v>
      </c>
      <c r="B73" s="6" t="s">
        <v>127</v>
      </c>
      <c r="C73" s="23" t="s">
        <v>7</v>
      </c>
      <c r="D73" s="15">
        <v>353.25</v>
      </c>
      <c r="E73" s="32" t="s">
        <v>79</v>
      </c>
    </row>
    <row r="74" spans="1:5" ht="24.75" customHeight="1">
      <c r="A74" s="48" t="s">
        <v>112</v>
      </c>
      <c r="B74" s="6" t="s">
        <v>128</v>
      </c>
      <c r="C74" s="23" t="s">
        <v>7</v>
      </c>
      <c r="D74" s="15">
        <v>4035.07</v>
      </c>
      <c r="E74" s="32" t="s">
        <v>79</v>
      </c>
    </row>
    <row r="75" spans="1:5" ht="24.75" customHeight="1">
      <c r="A75" s="48" t="s">
        <v>135</v>
      </c>
      <c r="B75" s="6"/>
      <c r="C75" s="23" t="s">
        <v>7</v>
      </c>
      <c r="D75" s="15">
        <v>250</v>
      </c>
      <c r="E75" s="32" t="s">
        <v>79</v>
      </c>
    </row>
    <row r="76" spans="1:5" ht="24.75" customHeight="1">
      <c r="A76" s="48" t="s">
        <v>134</v>
      </c>
      <c r="B76" s="6"/>
      <c r="C76" s="23" t="s">
        <v>7</v>
      </c>
      <c r="D76" s="15">
        <v>357.5</v>
      </c>
      <c r="E76" s="32" t="s">
        <v>79</v>
      </c>
    </row>
    <row r="77" spans="1:5" ht="24.75" customHeight="1">
      <c r="A77" s="48" t="s">
        <v>112</v>
      </c>
      <c r="B77" s="6" t="s">
        <v>128</v>
      </c>
      <c r="C77" s="23" t="s">
        <v>7</v>
      </c>
      <c r="D77" s="15">
        <v>12865.61</v>
      </c>
      <c r="E77" s="32" t="s">
        <v>79</v>
      </c>
    </row>
    <row r="78" spans="1:5" ht="24.75" customHeight="1">
      <c r="A78" s="51" t="s">
        <v>1</v>
      </c>
      <c r="B78" s="52"/>
      <c r="C78" s="53"/>
      <c r="D78" s="13">
        <f>SUM(D61:D77)</f>
        <v>35410.78</v>
      </c>
      <c r="E78" s="2"/>
    </row>
    <row r="79" spans="1:5" ht="36.75" customHeight="1">
      <c r="A79" s="34" t="s">
        <v>140</v>
      </c>
      <c r="B79" s="8"/>
      <c r="C79" s="23" t="s">
        <v>7</v>
      </c>
      <c r="D79" s="15">
        <v>268</v>
      </c>
      <c r="E79" s="32" t="s">
        <v>139</v>
      </c>
    </row>
    <row r="80" spans="1:5" ht="24.75" customHeight="1">
      <c r="A80" s="54" t="s">
        <v>1</v>
      </c>
      <c r="B80" s="55"/>
      <c r="C80" s="56"/>
      <c r="D80" s="13">
        <f>SUM(D79)</f>
        <v>268</v>
      </c>
      <c r="E80" s="2"/>
    </row>
    <row r="81" spans="1:5" ht="24.75" customHeight="1">
      <c r="A81" s="48" t="s">
        <v>80</v>
      </c>
      <c r="B81" s="8"/>
      <c r="C81" s="23" t="s">
        <v>7</v>
      </c>
      <c r="D81" s="15">
        <v>150</v>
      </c>
      <c r="E81" s="7" t="s">
        <v>35</v>
      </c>
    </row>
    <row r="82" spans="1:5" ht="24.75" customHeight="1">
      <c r="A82" s="48" t="s">
        <v>141</v>
      </c>
      <c r="B82" s="8"/>
      <c r="C82" s="23" t="s">
        <v>6</v>
      </c>
      <c r="D82" s="15">
        <v>100</v>
      </c>
      <c r="E82" s="7" t="s">
        <v>35</v>
      </c>
    </row>
    <row r="83" spans="1:5" ht="24.75" customHeight="1">
      <c r="A83" s="48" t="s">
        <v>62</v>
      </c>
      <c r="B83" s="8"/>
      <c r="C83" s="23" t="s">
        <v>7</v>
      </c>
      <c r="D83" s="15">
        <v>265.5</v>
      </c>
      <c r="E83" s="7" t="s">
        <v>35</v>
      </c>
    </row>
    <row r="84" spans="1:5" ht="33.75" customHeight="1">
      <c r="A84" s="63" t="s">
        <v>1</v>
      </c>
      <c r="B84" s="64"/>
      <c r="C84" s="65"/>
      <c r="D84" s="13">
        <f>SUM(D81:D83)</f>
        <v>515.5</v>
      </c>
      <c r="E84" s="2"/>
    </row>
    <row r="85" spans="1:5" ht="33.75" customHeight="1">
      <c r="A85" s="48" t="s">
        <v>81</v>
      </c>
      <c r="B85" s="8">
        <v>94818858923</v>
      </c>
      <c r="C85" s="23" t="s">
        <v>7</v>
      </c>
      <c r="D85" s="15">
        <v>2051.31</v>
      </c>
      <c r="E85" s="7" t="s">
        <v>46</v>
      </c>
    </row>
    <row r="86" spans="1:5" ht="33.75" customHeight="1">
      <c r="A86" s="48" t="s">
        <v>119</v>
      </c>
      <c r="B86" s="8"/>
      <c r="C86" s="23" t="s">
        <v>7</v>
      </c>
      <c r="D86" s="15">
        <v>5898.22</v>
      </c>
      <c r="E86" s="7" t="s">
        <v>46</v>
      </c>
    </row>
    <row r="87" spans="1:5" ht="33.75" customHeight="1">
      <c r="A87" s="63" t="s">
        <v>1</v>
      </c>
      <c r="B87" s="64"/>
      <c r="C87" s="65"/>
      <c r="D87" s="13">
        <f>SUM(D85:D86)</f>
        <v>7949.5300000000007</v>
      </c>
      <c r="E87" s="2"/>
    </row>
    <row r="88" spans="1:5" ht="33.75" customHeight="1">
      <c r="A88" s="49" t="s">
        <v>142</v>
      </c>
      <c r="B88" s="35"/>
      <c r="C88" s="23" t="s">
        <v>7</v>
      </c>
      <c r="D88" s="15">
        <v>233.09</v>
      </c>
      <c r="E88" s="7" t="s">
        <v>50</v>
      </c>
    </row>
    <row r="89" spans="1:5" ht="33.75" customHeight="1">
      <c r="A89" s="48" t="s">
        <v>51</v>
      </c>
      <c r="B89" s="8">
        <v>8793904217</v>
      </c>
      <c r="C89" s="23" t="s">
        <v>7</v>
      </c>
      <c r="D89" s="15">
        <v>956.76</v>
      </c>
      <c r="E89" s="7" t="s">
        <v>50</v>
      </c>
    </row>
    <row r="90" spans="1:5" ht="33.75" customHeight="1">
      <c r="A90" s="63" t="s">
        <v>1</v>
      </c>
      <c r="B90" s="64"/>
      <c r="C90" s="65"/>
      <c r="D90" s="13">
        <f>SUM(D88:D89)</f>
        <v>1189.8499999999999</v>
      </c>
      <c r="E90" s="2"/>
    </row>
    <row r="91" spans="1:5" ht="33.75" customHeight="1">
      <c r="A91" s="48" t="s">
        <v>144</v>
      </c>
      <c r="B91" s="6"/>
      <c r="C91" s="23" t="s">
        <v>7</v>
      </c>
      <c r="D91" s="15">
        <v>6247.5</v>
      </c>
      <c r="E91" s="7" t="s">
        <v>47</v>
      </c>
    </row>
    <row r="92" spans="1:5" ht="33.75" customHeight="1">
      <c r="A92" s="48" t="s">
        <v>143</v>
      </c>
      <c r="B92" s="6"/>
      <c r="C92" s="23" t="s">
        <v>7</v>
      </c>
      <c r="D92" s="15">
        <v>1048.5999999999999</v>
      </c>
      <c r="E92" s="7" t="s">
        <v>47</v>
      </c>
    </row>
    <row r="93" spans="1:5" ht="33.75" customHeight="1">
      <c r="A93" s="26" t="s">
        <v>1</v>
      </c>
      <c r="B93" s="36"/>
      <c r="C93" s="37"/>
      <c r="D93" s="38">
        <f>SUM(D91:D92)</f>
        <v>7296.1</v>
      </c>
      <c r="E93" s="39"/>
    </row>
    <row r="94" spans="1:5" ht="33.75" customHeight="1">
      <c r="A94" s="48" t="s">
        <v>84</v>
      </c>
      <c r="B94" s="35" t="s">
        <v>85</v>
      </c>
      <c r="C94" s="23" t="s">
        <v>6</v>
      </c>
      <c r="D94" s="15">
        <v>363582.65</v>
      </c>
      <c r="E94" s="7" t="s">
        <v>83</v>
      </c>
    </row>
    <row r="95" spans="1:5" ht="33.75" customHeight="1">
      <c r="A95" s="40" t="s">
        <v>1</v>
      </c>
      <c r="B95" s="36"/>
      <c r="C95" s="37"/>
      <c r="D95" s="38">
        <f>SUM(D94)</f>
        <v>363582.65</v>
      </c>
      <c r="E95" s="39"/>
    </row>
    <row r="96" spans="1:5" ht="33.75" customHeight="1">
      <c r="A96" s="59" t="s">
        <v>48</v>
      </c>
      <c r="B96" s="9"/>
      <c r="C96" s="10"/>
      <c r="D96" s="15">
        <v>4287.22</v>
      </c>
      <c r="E96" s="11" t="s">
        <v>12</v>
      </c>
    </row>
    <row r="97" spans="1:5" ht="33.75" customHeight="1">
      <c r="A97" s="59" t="s">
        <v>14</v>
      </c>
      <c r="B97" s="9"/>
      <c r="C97" s="10"/>
      <c r="D97" s="15">
        <v>1144.23</v>
      </c>
      <c r="E97" s="11" t="s">
        <v>12</v>
      </c>
    </row>
    <row r="98" spans="1:5" ht="33.75" customHeight="1">
      <c r="A98" s="59" t="s">
        <v>87</v>
      </c>
      <c r="B98" s="9"/>
      <c r="C98" s="10"/>
      <c r="D98" s="15">
        <v>10273.01</v>
      </c>
      <c r="E98" s="11" t="s">
        <v>12</v>
      </c>
    </row>
    <row r="99" spans="1:5" ht="33.75" customHeight="1">
      <c r="A99" s="59" t="s">
        <v>88</v>
      </c>
      <c r="B99" s="9"/>
      <c r="C99" s="10"/>
      <c r="D99" s="15">
        <v>2104.36</v>
      </c>
      <c r="E99" s="11" t="s">
        <v>12</v>
      </c>
    </row>
    <row r="100" spans="1:5" ht="33.75" customHeight="1">
      <c r="A100" s="59" t="s">
        <v>145</v>
      </c>
      <c r="B100" s="9"/>
      <c r="C100" s="10"/>
      <c r="D100" s="15">
        <v>2046.03</v>
      </c>
      <c r="E100" s="11" t="s">
        <v>12</v>
      </c>
    </row>
    <row r="101" spans="1:5" ht="33.75" customHeight="1">
      <c r="A101" s="59" t="s">
        <v>146</v>
      </c>
      <c r="B101" s="9"/>
      <c r="C101" s="10"/>
      <c r="D101" s="15">
        <v>597.23</v>
      </c>
      <c r="E101" s="11" t="s">
        <v>12</v>
      </c>
    </row>
    <row r="102" spans="1:5" ht="33.75" customHeight="1">
      <c r="A102" s="59" t="s">
        <v>63</v>
      </c>
      <c r="B102" s="9"/>
      <c r="C102" s="10"/>
      <c r="D102" s="15">
        <v>866.11</v>
      </c>
      <c r="E102" s="11" t="s">
        <v>12</v>
      </c>
    </row>
    <row r="103" spans="1:5" ht="33.75" customHeight="1">
      <c r="A103" s="59" t="s">
        <v>64</v>
      </c>
      <c r="B103" s="9"/>
      <c r="C103" s="10"/>
      <c r="D103" s="15">
        <v>298.61</v>
      </c>
      <c r="E103" s="11" t="s">
        <v>12</v>
      </c>
    </row>
    <row r="104" spans="1:5" ht="33.75" customHeight="1">
      <c r="A104" s="59" t="s">
        <v>147</v>
      </c>
      <c r="B104" s="9"/>
      <c r="C104" s="10"/>
      <c r="D104" s="15">
        <v>298.61</v>
      </c>
      <c r="E104" s="11" t="s">
        <v>12</v>
      </c>
    </row>
    <row r="105" spans="1:5" ht="33.75" customHeight="1">
      <c r="A105" s="59" t="s">
        <v>148</v>
      </c>
      <c r="B105" s="9"/>
      <c r="C105" s="10"/>
      <c r="D105" s="15">
        <v>1851.33</v>
      </c>
      <c r="E105" s="11" t="s">
        <v>12</v>
      </c>
    </row>
    <row r="106" spans="1:5" ht="33.75" customHeight="1">
      <c r="A106" s="59" t="s">
        <v>149</v>
      </c>
      <c r="B106" s="9"/>
      <c r="C106" s="10"/>
      <c r="D106" s="15">
        <v>2864.15</v>
      </c>
      <c r="E106" s="11" t="s">
        <v>12</v>
      </c>
    </row>
    <row r="107" spans="1:5" ht="33.75" customHeight="1">
      <c r="A107" s="59" t="s">
        <v>53</v>
      </c>
      <c r="B107" s="9"/>
      <c r="C107" s="10"/>
      <c r="D107" s="15">
        <v>298.61</v>
      </c>
      <c r="E107" s="11" t="s">
        <v>12</v>
      </c>
    </row>
    <row r="108" spans="1:5" ht="33.75" customHeight="1">
      <c r="A108" s="59" t="s">
        <v>54</v>
      </c>
      <c r="B108" s="9"/>
      <c r="C108" s="10"/>
      <c r="D108" s="15">
        <v>1765.32</v>
      </c>
      <c r="E108" s="11" t="s">
        <v>12</v>
      </c>
    </row>
    <row r="109" spans="1:5" ht="33.75" customHeight="1">
      <c r="A109" s="59" t="s">
        <v>90</v>
      </c>
      <c r="B109" s="9"/>
      <c r="C109" s="10"/>
      <c r="D109" s="15">
        <v>2429.25</v>
      </c>
      <c r="E109" s="11" t="s">
        <v>12</v>
      </c>
    </row>
    <row r="110" spans="1:5" ht="33.75" customHeight="1">
      <c r="A110" s="59" t="s">
        <v>52</v>
      </c>
      <c r="B110" s="9"/>
      <c r="C110" s="10"/>
      <c r="D110" s="15">
        <v>4063.08</v>
      </c>
      <c r="E110" s="11" t="s">
        <v>12</v>
      </c>
    </row>
    <row r="111" spans="1:5" ht="33.75" customHeight="1">
      <c r="A111" s="59" t="s">
        <v>89</v>
      </c>
      <c r="B111" s="9"/>
      <c r="C111" s="10"/>
      <c r="D111" s="15">
        <v>3177.38</v>
      </c>
      <c r="E111" s="11" t="s">
        <v>12</v>
      </c>
    </row>
    <row r="112" spans="1:5" ht="33.75" customHeight="1">
      <c r="A112" s="59" t="s">
        <v>39</v>
      </c>
      <c r="B112" s="9"/>
      <c r="C112" s="10"/>
      <c r="D112" s="15">
        <v>1882.74</v>
      </c>
      <c r="E112" s="11" t="s">
        <v>12</v>
      </c>
    </row>
    <row r="113" spans="1:5" ht="33.75" customHeight="1">
      <c r="A113" s="59" t="s">
        <v>15</v>
      </c>
      <c r="B113" s="9"/>
      <c r="C113" s="10"/>
      <c r="D113" s="15">
        <v>1521.51</v>
      </c>
      <c r="E113" s="11" t="s">
        <v>12</v>
      </c>
    </row>
    <row r="114" spans="1:5" ht="33.75" customHeight="1">
      <c r="A114" s="59" t="s">
        <v>16</v>
      </c>
      <c r="B114" s="9"/>
      <c r="C114" s="10"/>
      <c r="D114" s="15">
        <v>1349.88</v>
      </c>
      <c r="E114" s="11" t="s">
        <v>12</v>
      </c>
    </row>
    <row r="115" spans="1:5" ht="33.75" customHeight="1">
      <c r="A115" s="59" t="s">
        <v>17</v>
      </c>
      <c r="B115" s="9"/>
      <c r="C115" s="10"/>
      <c r="D115" s="15">
        <v>1645.67</v>
      </c>
      <c r="E115" s="11" t="s">
        <v>12</v>
      </c>
    </row>
    <row r="116" spans="1:5" ht="33.75" customHeight="1">
      <c r="A116" s="59" t="s">
        <v>36</v>
      </c>
      <c r="B116" s="9"/>
      <c r="C116" s="10"/>
      <c r="D116" s="15">
        <v>1880.71</v>
      </c>
      <c r="E116" s="11" t="s">
        <v>12</v>
      </c>
    </row>
    <row r="117" spans="1:5" ht="33.75" customHeight="1">
      <c r="A117" s="59" t="s">
        <v>18</v>
      </c>
      <c r="B117" s="9"/>
      <c r="C117" s="10"/>
      <c r="D117" s="15">
        <v>1071.95</v>
      </c>
      <c r="E117" s="11" t="s">
        <v>12</v>
      </c>
    </row>
    <row r="118" spans="1:5" ht="33.75" customHeight="1">
      <c r="A118" s="59" t="s">
        <v>19</v>
      </c>
      <c r="B118" s="9"/>
      <c r="C118" s="10"/>
      <c r="D118" s="15">
        <v>573.27</v>
      </c>
      <c r="E118" s="11" t="s">
        <v>12</v>
      </c>
    </row>
    <row r="119" spans="1:5" ht="33.75" customHeight="1">
      <c r="A119" s="59" t="s">
        <v>55</v>
      </c>
      <c r="B119" s="9"/>
      <c r="C119" s="10"/>
      <c r="D119" s="15">
        <v>1917.48</v>
      </c>
      <c r="E119" s="11" t="s">
        <v>12</v>
      </c>
    </row>
    <row r="120" spans="1:5" ht="33.75" customHeight="1">
      <c r="A120" s="59" t="s">
        <v>150</v>
      </c>
      <c r="B120" s="9"/>
      <c r="C120" s="10"/>
      <c r="D120" s="15">
        <v>1637.07</v>
      </c>
      <c r="E120" s="11" t="s">
        <v>12</v>
      </c>
    </row>
    <row r="121" spans="1:5" ht="33.75" customHeight="1">
      <c r="A121" s="59" t="s">
        <v>20</v>
      </c>
      <c r="B121" s="9"/>
      <c r="C121" s="10"/>
      <c r="D121" s="15">
        <v>2756.22</v>
      </c>
      <c r="E121" s="11" t="s">
        <v>12</v>
      </c>
    </row>
    <row r="122" spans="1:5" ht="33.75" customHeight="1">
      <c r="A122" s="59" t="s">
        <v>56</v>
      </c>
      <c r="B122" s="9"/>
      <c r="C122" s="10"/>
      <c r="D122" s="15">
        <v>3796.02</v>
      </c>
      <c r="E122" s="11" t="s">
        <v>12</v>
      </c>
    </row>
    <row r="123" spans="1:5" ht="33.75" customHeight="1">
      <c r="A123" s="59" t="s">
        <v>21</v>
      </c>
      <c r="B123" s="9"/>
      <c r="C123" s="10"/>
      <c r="D123" s="15">
        <v>3017.45</v>
      </c>
      <c r="E123" s="11" t="s">
        <v>12</v>
      </c>
    </row>
    <row r="124" spans="1:5" ht="33.75" customHeight="1">
      <c r="A124" s="59" t="s">
        <v>22</v>
      </c>
      <c r="B124" s="9"/>
      <c r="C124" s="10"/>
      <c r="D124" s="15">
        <v>314.24</v>
      </c>
      <c r="E124" s="11" t="s">
        <v>12</v>
      </c>
    </row>
    <row r="125" spans="1:5" ht="33.75" customHeight="1">
      <c r="A125" s="59" t="s">
        <v>155</v>
      </c>
      <c r="B125" s="9"/>
      <c r="C125" s="10"/>
      <c r="D125" s="15">
        <v>2022.74</v>
      </c>
      <c r="E125" s="11" t="s">
        <v>12</v>
      </c>
    </row>
    <row r="126" spans="1:5" ht="33.75" customHeight="1">
      <c r="A126" s="59" t="s">
        <v>93</v>
      </c>
      <c r="B126" s="9"/>
      <c r="C126" s="10"/>
      <c r="D126" s="15">
        <v>876.94</v>
      </c>
      <c r="E126" s="11" t="s">
        <v>12</v>
      </c>
    </row>
    <row r="127" spans="1:5" ht="33.75" customHeight="1">
      <c r="A127" s="59" t="s">
        <v>23</v>
      </c>
      <c r="B127" s="9"/>
      <c r="C127" s="10"/>
      <c r="D127" s="15">
        <v>1036.6300000000001</v>
      </c>
      <c r="E127" s="11" t="s">
        <v>12</v>
      </c>
    </row>
    <row r="128" spans="1:5" ht="33.75" customHeight="1">
      <c r="A128" s="59" t="s">
        <v>152</v>
      </c>
      <c r="B128" s="9"/>
      <c r="C128" s="10"/>
      <c r="D128" s="15">
        <v>459.01</v>
      </c>
      <c r="E128" s="11" t="s">
        <v>12</v>
      </c>
    </row>
    <row r="129" spans="1:5" ht="33.75" customHeight="1">
      <c r="A129" s="59" t="s">
        <v>92</v>
      </c>
      <c r="B129" s="9"/>
      <c r="C129" s="10"/>
      <c r="D129" s="15">
        <v>1234.49</v>
      </c>
      <c r="E129" s="11" t="s">
        <v>12</v>
      </c>
    </row>
    <row r="130" spans="1:5" ht="33.75" customHeight="1">
      <c r="A130" s="59" t="s">
        <v>13</v>
      </c>
      <c r="B130" s="9"/>
      <c r="C130" s="10"/>
      <c r="D130" s="15">
        <v>8877.17</v>
      </c>
      <c r="E130" s="11" t="s">
        <v>12</v>
      </c>
    </row>
    <row r="131" spans="1:5" ht="33.75" customHeight="1">
      <c r="A131" s="59" t="s">
        <v>86</v>
      </c>
      <c r="B131" s="9"/>
      <c r="C131" s="10"/>
      <c r="D131" s="15">
        <v>2350.89</v>
      </c>
      <c r="E131" s="11" t="s">
        <v>12</v>
      </c>
    </row>
    <row r="132" spans="1:5" ht="33.75" customHeight="1">
      <c r="A132" s="59" t="s">
        <v>156</v>
      </c>
      <c r="B132" s="9"/>
      <c r="C132" s="10"/>
      <c r="D132" s="15">
        <v>4504.42</v>
      </c>
      <c r="E132" s="11" t="s">
        <v>12</v>
      </c>
    </row>
    <row r="133" spans="1:5" ht="33.75" customHeight="1">
      <c r="A133" s="59" t="s">
        <v>153</v>
      </c>
      <c r="B133" s="9"/>
      <c r="C133" s="10"/>
      <c r="D133" s="15">
        <v>2559.85</v>
      </c>
      <c r="E133" s="11" t="s">
        <v>12</v>
      </c>
    </row>
    <row r="134" spans="1:5" ht="33.75" customHeight="1">
      <c r="A134" s="59" t="s">
        <v>94</v>
      </c>
      <c r="B134" s="9"/>
      <c r="C134" s="10"/>
      <c r="D134" s="15">
        <v>1619.5</v>
      </c>
      <c r="E134" s="11" t="s">
        <v>12</v>
      </c>
    </row>
    <row r="135" spans="1:5" ht="33.75" customHeight="1">
      <c r="A135" s="59" t="s">
        <v>96</v>
      </c>
      <c r="B135" s="9"/>
      <c r="C135" s="10"/>
      <c r="D135" s="15">
        <v>3097.95</v>
      </c>
      <c r="E135" s="11" t="s">
        <v>12</v>
      </c>
    </row>
    <row r="136" spans="1:5" ht="33.75" customHeight="1">
      <c r="A136" s="59" t="s">
        <v>91</v>
      </c>
      <c r="B136" s="9"/>
      <c r="C136" s="10"/>
      <c r="D136" s="15">
        <v>4297.8599999999997</v>
      </c>
      <c r="E136" s="11" t="s">
        <v>12</v>
      </c>
    </row>
    <row r="137" spans="1:5" ht="33.75" customHeight="1">
      <c r="A137" s="59" t="s">
        <v>154</v>
      </c>
      <c r="B137" s="9"/>
      <c r="C137" s="10"/>
      <c r="D137" s="15">
        <v>788.91</v>
      </c>
      <c r="E137" s="11" t="s">
        <v>12</v>
      </c>
    </row>
    <row r="138" spans="1:5" ht="33.75" customHeight="1">
      <c r="A138" s="59" t="s">
        <v>151</v>
      </c>
      <c r="B138" s="9"/>
      <c r="C138" s="10"/>
      <c r="D138" s="15">
        <v>612.54</v>
      </c>
      <c r="E138" s="11" t="s">
        <v>12</v>
      </c>
    </row>
    <row r="139" spans="1:5" ht="33.75" customHeight="1">
      <c r="A139" s="59" t="s">
        <v>95</v>
      </c>
      <c r="B139" s="9"/>
      <c r="C139" s="10"/>
      <c r="D139" s="15">
        <v>997.77</v>
      </c>
      <c r="E139" s="11" t="s">
        <v>12</v>
      </c>
    </row>
    <row r="140" spans="1:5" ht="33.75" customHeight="1">
      <c r="A140" s="59" t="s">
        <v>24</v>
      </c>
      <c r="B140" s="9"/>
      <c r="C140" s="10"/>
      <c r="D140" s="15">
        <v>6974.92</v>
      </c>
      <c r="E140" s="11" t="s">
        <v>12</v>
      </c>
    </row>
    <row r="141" spans="1:5" ht="33.75" customHeight="1">
      <c r="A141" s="59" t="s">
        <v>25</v>
      </c>
      <c r="B141" s="9"/>
      <c r="C141" s="10"/>
      <c r="D141" s="15">
        <v>4008.91</v>
      </c>
      <c r="E141" s="11" t="s">
        <v>12</v>
      </c>
    </row>
    <row r="142" spans="1:5" ht="33.75" customHeight="1">
      <c r="A142" s="63" t="s">
        <v>1</v>
      </c>
      <c r="B142" s="64"/>
      <c r="C142" s="65"/>
      <c r="D142" s="13">
        <f>SUM(D96:D141)</f>
        <v>108049.23999999999</v>
      </c>
      <c r="E142" s="2"/>
    </row>
    <row r="143" spans="1:5" ht="39" customHeight="1">
      <c r="A143" s="60" t="s">
        <v>100</v>
      </c>
      <c r="B143" s="61"/>
      <c r="C143" s="62"/>
      <c r="D143" s="12">
        <f>SUM(D142,D95,D93,D90,D87,D84,D80,D78,D60,D57,D51,D48,D45,D42,D33,D28,D26,D22,D19,D10)</f>
        <v>741205.59000000008</v>
      </c>
      <c r="E143" s="1"/>
    </row>
    <row r="144" spans="1:5">
      <c r="A144" s="3"/>
      <c r="B144" s="3"/>
      <c r="C144" s="3"/>
      <c r="D144" s="3"/>
      <c r="E144" s="3"/>
    </row>
    <row r="145" spans="1:5">
      <c r="A145" s="3"/>
      <c r="B145" s="3"/>
      <c r="C145" s="3"/>
      <c r="D145" s="29"/>
      <c r="E145" s="3"/>
    </row>
    <row r="146" spans="1:5">
      <c r="A146" s="3"/>
      <c r="B146" s="3"/>
      <c r="C146" s="3"/>
      <c r="D146" s="3"/>
      <c r="E146" s="3"/>
    </row>
    <row r="147" spans="1:5">
      <c r="A147" s="3"/>
      <c r="B147" s="3"/>
      <c r="C147" s="3"/>
      <c r="D147" s="3"/>
      <c r="E147" s="3"/>
    </row>
    <row r="148" spans="1:5">
      <c r="A148" s="3"/>
      <c r="B148" s="3"/>
      <c r="C148" s="3"/>
      <c r="D148" s="3"/>
      <c r="E148" s="3"/>
    </row>
    <row r="149" spans="1:5">
      <c r="A149" s="3"/>
      <c r="B149" s="3"/>
      <c r="C149" s="3"/>
      <c r="D149" s="3"/>
      <c r="E149" s="3"/>
    </row>
    <row r="150" spans="1:5">
      <c r="A150" s="3"/>
      <c r="B150" s="3"/>
      <c r="C150" s="3"/>
      <c r="D150" s="3"/>
      <c r="E150" s="3"/>
    </row>
    <row r="151" spans="1:5">
      <c r="A151" s="3"/>
      <c r="B151" s="3"/>
      <c r="C151" s="3"/>
      <c r="D151" s="3"/>
      <c r="E151" s="3"/>
    </row>
    <row r="152" spans="1:5">
      <c r="A152" s="3"/>
      <c r="B152" s="3"/>
      <c r="C152" s="3"/>
      <c r="D152" s="3"/>
      <c r="E152" s="3"/>
    </row>
    <row r="153" spans="1:5">
      <c r="A153" s="3"/>
      <c r="B153" s="3"/>
      <c r="C153" s="3"/>
      <c r="D153" s="3"/>
      <c r="E153" s="3"/>
    </row>
    <row r="154" spans="1:5">
      <c r="A154" s="3"/>
      <c r="B154" s="3"/>
      <c r="C154" s="3"/>
      <c r="D154" s="3"/>
      <c r="E154" s="3"/>
    </row>
    <row r="155" spans="1:5">
      <c r="A155" s="3"/>
      <c r="B155" s="3"/>
      <c r="C155" s="3"/>
      <c r="D155" s="3"/>
      <c r="E155" s="3"/>
    </row>
    <row r="156" spans="1:5">
      <c r="A156" s="3"/>
      <c r="B156" s="3"/>
      <c r="C156" s="3"/>
      <c r="D156" s="3"/>
      <c r="E156" s="3"/>
    </row>
    <row r="157" spans="1:5">
      <c r="A157" s="3"/>
      <c r="B157" s="3"/>
      <c r="C157" s="3"/>
      <c r="D157" s="3"/>
      <c r="E157" s="3"/>
    </row>
    <row r="158" spans="1:5">
      <c r="A158" s="3"/>
      <c r="B158" s="3"/>
      <c r="C158" s="3"/>
      <c r="D158" s="3"/>
      <c r="E158" s="3"/>
    </row>
    <row r="159" spans="1:5">
      <c r="A159" s="3"/>
      <c r="B159" s="3"/>
      <c r="C159" s="3"/>
      <c r="D159" s="3"/>
      <c r="E159" s="3"/>
    </row>
    <row r="160" spans="1:5">
      <c r="A160" s="3"/>
      <c r="B160" s="3"/>
      <c r="C160" s="3"/>
      <c r="D160" s="3"/>
      <c r="E160" s="3"/>
    </row>
  </sheetData>
  <mergeCells count="16">
    <mergeCell ref="B1:D3"/>
    <mergeCell ref="A28:C28"/>
    <mergeCell ref="A33:C33"/>
    <mergeCell ref="A10:C10"/>
    <mergeCell ref="A19:C19"/>
    <mergeCell ref="A22:C22"/>
    <mergeCell ref="A143:C143"/>
    <mergeCell ref="A42:C42"/>
    <mergeCell ref="A45:C45"/>
    <mergeCell ref="A57:C57"/>
    <mergeCell ref="A84:C84"/>
    <mergeCell ref="A142:C142"/>
    <mergeCell ref="A51:C51"/>
    <mergeCell ref="A87:C87"/>
    <mergeCell ref="A90:C90"/>
    <mergeCell ref="A48:C48"/>
  </mergeCells>
  <pageMargins left="0.7" right="0.7" top="0.75" bottom="0.75" header="0.3" footer="0.3"/>
  <pageSetup paperSize="9" scale="6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2006-11-28T10:16:26Z</dcterms:created>
  <dcterms:modified xsi:type="dcterms:W3CDTF">2026-07-14T05:44:16Z</dcterms:modified>
</cp:coreProperties>
</file>